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Ag Land Sales\"/>
    </mc:Choice>
  </mc:AlternateContent>
  <xr:revisionPtr revIDLastSave="0" documentId="13_ncr:1_{0DC0753C-99E5-42CD-8921-9A13020381A7}" xr6:coauthVersionLast="36" xr6:coauthVersionMax="36" xr10:uidLastSave="{00000000-0000-0000-0000-000000000000}"/>
  <bookViews>
    <workbookView xWindow="0" yWindow="0" windowWidth="26820" windowHeight="12015" xr2:uid="{33780CAA-9DA0-4CE8-963A-CE070809EF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18" i="1"/>
  <c r="E10" i="1"/>
  <c r="E50" i="1"/>
  <c r="E57" i="1"/>
  <c r="E9" i="1"/>
  <c r="E19" i="1"/>
  <c r="E62" i="1"/>
  <c r="E49" i="1"/>
  <c r="E36" i="1"/>
  <c r="E35" i="1"/>
  <c r="E48" i="1"/>
  <c r="E44" i="1"/>
  <c r="E26" i="1"/>
  <c r="E15" i="1"/>
  <c r="E53" i="1"/>
  <c r="E16" i="1"/>
  <c r="E55" i="1"/>
  <c r="E46" i="1"/>
  <c r="E45" i="1"/>
  <c r="E33" i="1"/>
  <c r="E14" i="1"/>
  <c r="E13" i="1"/>
  <c r="E12" i="1"/>
  <c r="E7" i="1"/>
  <c r="E21" i="1"/>
  <c r="E4" i="1"/>
  <c r="E20" i="1"/>
  <c r="E68" i="1"/>
  <c r="E67" i="1"/>
  <c r="E66" i="1"/>
  <c r="E6" i="1"/>
  <c r="E56" i="1"/>
  <c r="E58" i="1"/>
  <c r="E5" i="1"/>
  <c r="E11" i="1"/>
  <c r="E40" i="1"/>
  <c r="E30" i="1"/>
  <c r="E27" i="1"/>
  <c r="E3" i="1"/>
  <c r="E54" i="1"/>
  <c r="E42" i="1"/>
  <c r="E38" i="1"/>
  <c r="E60" i="1"/>
  <c r="E8" i="1"/>
  <c r="E22" i="1"/>
  <c r="E2" i="1"/>
  <c r="E17" i="1"/>
  <c r="E41" i="1"/>
  <c r="E47" i="1"/>
  <c r="E61" i="1"/>
  <c r="E28" i="1"/>
  <c r="E32" i="1"/>
  <c r="E31" i="1"/>
  <c r="E64" i="1"/>
  <c r="E63" i="1"/>
  <c r="E59" i="1"/>
  <c r="E29" i="1"/>
  <c r="E52" i="1"/>
  <c r="E65" i="1"/>
  <c r="E39" i="1"/>
  <c r="E37" i="1"/>
  <c r="E23" i="1"/>
  <c r="E34" i="1"/>
  <c r="E25" i="1"/>
  <c r="E24" i="1"/>
  <c r="E51" i="1"/>
</calcChain>
</file>

<file path=xl/sharedStrings.xml><?xml version="1.0" encoding="utf-8"?>
<sst xmlns="http://schemas.openxmlformats.org/spreadsheetml/2006/main" count="277" uniqueCount="239">
  <si>
    <t>TWP/SEC</t>
  </si>
  <si>
    <t>DATE</t>
  </si>
  <si>
    <t>PRICE</t>
  </si>
  <si>
    <t>ACRES</t>
  </si>
  <si>
    <t>/ACRE</t>
  </si>
  <si>
    <t>CSR</t>
  </si>
  <si>
    <t>BUYER</t>
  </si>
  <si>
    <t>SELLER</t>
  </si>
  <si>
    <t>PARCEL #'s</t>
  </si>
  <si>
    <t>Sioux/03</t>
  </si>
  <si>
    <t xml:space="preserve">Joyce L. Claussen Revocable Living TR </t>
  </si>
  <si>
    <t>Mary F. Groin Revocable Living TR</t>
  </si>
  <si>
    <t>02-03-326-003, 02-03-401-003</t>
  </si>
  <si>
    <t>Lincoln/17</t>
  </si>
  <si>
    <t>Bruce Westra</t>
  </si>
  <si>
    <t>Johanna Westra</t>
  </si>
  <si>
    <t>04-17-351-002</t>
  </si>
  <si>
    <t>Westra Family Trust</t>
  </si>
  <si>
    <t>04-17-301-001</t>
  </si>
  <si>
    <t>Reading/33</t>
  </si>
  <si>
    <t>Christopher &amp; Jillian TenNapel</t>
  </si>
  <si>
    <t>Jean T. Rozell</t>
  </si>
  <si>
    <t>21-33-101-003, 2133126003, 2133151003, 2133176001</t>
  </si>
  <si>
    <t>Holland/18</t>
  </si>
  <si>
    <t>Eric &amp; Jessica Oolman</t>
  </si>
  <si>
    <t>Kim Smit: ETAL</t>
  </si>
  <si>
    <t>17-18-301-003, 17-18-351-006</t>
  </si>
  <si>
    <t>Rock/07</t>
  </si>
  <si>
    <t>John H. &amp; Judy Vande Vegte</t>
  </si>
  <si>
    <t>Gertrude Draayer Estate</t>
  </si>
  <si>
    <t>03-07-301-001, 03-07-351-001</t>
  </si>
  <si>
    <t>Rock/19</t>
  </si>
  <si>
    <t>Theresa E. Ver Steeg</t>
  </si>
  <si>
    <t>03-19-101-003, 03-19-151-003</t>
  </si>
  <si>
    <t>West Branch/02</t>
  </si>
  <si>
    <t>Greg &amp; Erica Schut &amp; Lyle &amp; Jill Schut</t>
  </si>
  <si>
    <t>Hulstein Feedyards, LLC</t>
  </si>
  <si>
    <t>16-02-101-009</t>
  </si>
  <si>
    <t>Robert L. &amp; Tasha J. Van Veldhuizen</t>
  </si>
  <si>
    <t>Mary F. Goin Revocable Living TR</t>
  </si>
  <si>
    <t>02-03-301-005, 0203326002, 0203401002, 0203426001</t>
  </si>
  <si>
    <t>Nassau/01</t>
  </si>
  <si>
    <t>Chad J. &amp; Amy J. Cleveringa</t>
  </si>
  <si>
    <t>Diane Schiebout</t>
  </si>
  <si>
    <t>23-01-101-008</t>
  </si>
  <si>
    <t>Welcome/04</t>
  </si>
  <si>
    <t>Steven D. &amp; Tonia S. Westra</t>
  </si>
  <si>
    <t>Eunice Brummel Land LLC</t>
  </si>
  <si>
    <t>10-04-226-001</t>
  </si>
  <si>
    <t>Welcome/4</t>
  </si>
  <si>
    <t>10-04-251-001</t>
  </si>
  <si>
    <t>10-04-276-004</t>
  </si>
  <si>
    <t xml:space="preserve">Reading/08 </t>
  </si>
  <si>
    <t>Dennis D. &amp; Kristin K. Van Oort</t>
  </si>
  <si>
    <t>Marjorie S. Van Driel Revocable Trust</t>
  </si>
  <si>
    <t>21-08-151-004, 2108176002, 2108226004, 2108251003, 2108276003</t>
  </si>
  <si>
    <t>Nicholas D. &amp; Holly L. Van Oort</t>
  </si>
  <si>
    <t>21-08-201-001, 2108226003, 2108251002, 2108276002</t>
  </si>
  <si>
    <t>Lynn/35</t>
  </si>
  <si>
    <t>Rural Water System #1</t>
  </si>
  <si>
    <t>Vincent &amp; Marilyn Klein Revocable Trust Agreements</t>
  </si>
  <si>
    <t>12-35-101-004, 12-35-151-001</t>
  </si>
  <si>
    <t>Welcome/20</t>
  </si>
  <si>
    <t>Sarah J. Woelber Revocable Trust</t>
  </si>
  <si>
    <t>Esther Kempers Revocable Trust</t>
  </si>
  <si>
    <t>10-20-201-004, 1020226004, 1020251003, 1020276004</t>
  </si>
  <si>
    <t>Sherman/14</t>
  </si>
  <si>
    <t>Casey John &amp; Valerie Margaret Westergard</t>
  </si>
  <si>
    <t>R &amp; J Van Beek, LLC</t>
  </si>
  <si>
    <t>13-14-251-001,13-14-276-001, 13-14-176-002</t>
  </si>
  <si>
    <t>Rock/34</t>
  </si>
  <si>
    <t>Lyle &amp; Paul L. Remerde</t>
  </si>
  <si>
    <t>Kevin Van Beek</t>
  </si>
  <si>
    <t>03-34-326-003, 0334376005</t>
  </si>
  <si>
    <t>Garfield/07 &amp; 12</t>
  </si>
  <si>
    <t>Hoogendoorn Family Farms, LTD: etal</t>
  </si>
  <si>
    <t>Curtis Vipond Estate: ETAL</t>
  </si>
  <si>
    <t>0807101001 &amp; 0712401001</t>
  </si>
  <si>
    <t>Capel/17</t>
  </si>
  <si>
    <t>Beth R. Van Der Wilt</t>
  </si>
  <si>
    <t>Larry Dokter ETAL</t>
  </si>
  <si>
    <t>11-17-226-001</t>
  </si>
  <si>
    <t>Holland/15</t>
  </si>
  <si>
    <t>Peter H. Van Peursem Revocable Trust</t>
  </si>
  <si>
    <t>DeHaan Family Reevocable Trust</t>
  </si>
  <si>
    <t>17-15-326-001, 17-15-376-001</t>
  </si>
  <si>
    <t>Center/17</t>
  </si>
  <si>
    <t>Blue Earth Lodging llc</t>
  </si>
  <si>
    <t>Raymond Moeller Estate ETAL</t>
  </si>
  <si>
    <t>1517101002,1517126001,1517151004,1517176001,1517301003, 1517326001,1517351003,1517376002</t>
  </si>
  <si>
    <t>Vernon J. Beernink</t>
  </si>
  <si>
    <t>Berdena W. Kempers Irrevocable Trust</t>
  </si>
  <si>
    <t>10-04-151-002, 10-04-176-001</t>
  </si>
  <si>
    <t>Rock/17</t>
  </si>
  <si>
    <t>Micahel K. &amp; Mary B. Ver Burg</t>
  </si>
  <si>
    <t>Rock Valley Economic Development</t>
  </si>
  <si>
    <t>0317301004, 0317326004,0317401005,0317426008</t>
  </si>
  <si>
    <t>Settlers/24</t>
  </si>
  <si>
    <t>Heath A. &amp; Jamie L. Van Voorst</t>
  </si>
  <si>
    <t>Harold J. &amp; Nelvina A. Van Voorst</t>
  </si>
  <si>
    <t>124201005,0124226005, 0124251004, 0124276001</t>
  </si>
  <si>
    <t>Sioux/19</t>
  </si>
  <si>
    <t>0219101002, 0219126003, 0219151002, 0219176002</t>
  </si>
  <si>
    <t>Capel/36</t>
  </si>
  <si>
    <t>Chris A. &amp; Kristi L. Vander Veen</t>
  </si>
  <si>
    <t>Brightman, Roberta ETAL</t>
  </si>
  <si>
    <t>11-36-201-002, 11-36-251-002</t>
  </si>
  <si>
    <t>Lynn/31</t>
  </si>
  <si>
    <t>Black Dog Cattle, LLc</t>
  </si>
  <si>
    <t>Arthur J. &amp; Arlene N. Vander Pol Revocable Trusts</t>
  </si>
  <si>
    <t>12-31-126-003, 1231176003</t>
  </si>
  <si>
    <t>Plato/28</t>
  </si>
  <si>
    <t>John A. &amp; Jolene D. Horstman</t>
  </si>
  <si>
    <t>Allan J. &amp; Carol J. Kramer</t>
  </si>
  <si>
    <t>09-28-201-002, 0928226007, 0928276007, 0928276009</t>
  </si>
  <si>
    <t>0319101004, 0319126001, 0319151003, 0319176008</t>
  </si>
  <si>
    <t>Eagle/27</t>
  </si>
  <si>
    <t>John C. &amp; Linda Conover Revocable Trusts</t>
  </si>
  <si>
    <t>Gary J. &amp; Deanne Den Herder</t>
  </si>
  <si>
    <t>1427201002,1427251002, 1427226001, 1427276001</t>
  </si>
  <si>
    <t>Center/01</t>
  </si>
  <si>
    <t>Gary Den Herder</t>
  </si>
  <si>
    <t>American State Bank</t>
  </si>
  <si>
    <t>1501301001, 1501326001, 1501351001</t>
  </si>
  <si>
    <t>Washington/33</t>
  </si>
  <si>
    <t>James R. &amp; Amanda J. Viet</t>
  </si>
  <si>
    <t>Allan &amp; Carol Kramer</t>
  </si>
  <si>
    <t>203226002, 2032276002, 2033101007, 2033101009, 2033151002</t>
  </si>
  <si>
    <t>Sioux/30</t>
  </si>
  <si>
    <t>Randall P. &amp; Linda K. Kaskie</t>
  </si>
  <si>
    <t>Meadowvale Dairy LLC</t>
  </si>
  <si>
    <t>0230101002, 023101004, 0230126002</t>
  </si>
  <si>
    <t>Center/02</t>
  </si>
  <si>
    <t>Vermeer Land &amp; Cattle, LP</t>
  </si>
  <si>
    <t>15-02-426-003, 15-02-476-001</t>
  </si>
  <si>
    <t>West Branch/13</t>
  </si>
  <si>
    <t>Leon H. &amp; Karen L. Schuiteman</t>
  </si>
  <si>
    <t>16-13-251-001, 16-13-276-001</t>
  </si>
  <si>
    <t>D&amp;N Land, LLC</t>
  </si>
  <si>
    <t>Jan &amp; Beverly Schuiteman</t>
  </si>
  <si>
    <t>16-13-426-001, 16-13-476-001</t>
  </si>
  <si>
    <t>16-13-201-001, 16-13-226-002, 16-13-226-003</t>
  </si>
  <si>
    <t>Grant/24</t>
  </si>
  <si>
    <t>Karl O. Knudsen</t>
  </si>
  <si>
    <t>Kurt Alan Brinkman</t>
  </si>
  <si>
    <t>0624201004, 0624226005</t>
  </si>
  <si>
    <t>Center/ 28</t>
  </si>
  <si>
    <t>Verlyn S. Raak Revocable Trust</t>
  </si>
  <si>
    <t>Mark E. &amp; Kathy L. Sneller Revocable Trusts</t>
  </si>
  <si>
    <t>1528151001, 1528176001</t>
  </si>
  <si>
    <t>Holland/13</t>
  </si>
  <si>
    <t>Kyle &amp; Marissa J. Westra</t>
  </si>
  <si>
    <t>Roberta J. Brightman ETAL</t>
  </si>
  <si>
    <t>1713301002, 1713351001, 1713426001, 1713476001</t>
  </si>
  <si>
    <t>Center/16</t>
  </si>
  <si>
    <t xml:space="preserve">Loren Van Regenmorter Land LLLP &amp; Travis Van </t>
  </si>
  <si>
    <t>1516201001, 1516226001, 1516251001, 1516276001, 1516401001, &amp; 1516426004</t>
  </si>
  <si>
    <t>Eagle/32</t>
  </si>
  <si>
    <t>Midcon Real Estate, LLC</t>
  </si>
  <si>
    <t>Witt Feedlot, LLC</t>
  </si>
  <si>
    <t>14-32-101-005, 1432126001</t>
  </si>
  <si>
    <t>14-32-326-005, 1432376007</t>
  </si>
  <si>
    <t>14-32-351-006, 1432301006</t>
  </si>
  <si>
    <t>Reading/25</t>
  </si>
  <si>
    <t>Peter Jr. &amp; Kimberly Kay Hoogland</t>
  </si>
  <si>
    <t>Dean E. &amp; Jean M. Boss</t>
  </si>
  <si>
    <t>2125426001, 2125426002, 2125476001</t>
  </si>
  <si>
    <t>Sheridan/09</t>
  </si>
  <si>
    <t>Bradley G. &amp; Stacia Van Berkel</t>
  </si>
  <si>
    <t>Sara J. Woelber Rev TR</t>
  </si>
  <si>
    <t>05-09-201-004, 0509226004</t>
  </si>
  <si>
    <t>Sherman/12</t>
  </si>
  <si>
    <t>Arlin Kuiken</t>
  </si>
  <si>
    <t>Karleen Smits Estate</t>
  </si>
  <si>
    <t>22-12-301-001</t>
  </si>
  <si>
    <t>Triggers Ranch, LLC</t>
  </si>
  <si>
    <t>0219301003,0219301004,0219326002,0219351003,0219376003, 0219376004</t>
  </si>
  <si>
    <t>Floyd/32</t>
  </si>
  <si>
    <t>Ryan D. &amp; Brooke C. Stoll</t>
  </si>
  <si>
    <t>Gary Van Gelder ET AL</t>
  </si>
  <si>
    <t>18-32-201-001, 1832251001</t>
  </si>
  <si>
    <t>Sioux/08</t>
  </si>
  <si>
    <t>Darwin L. &amp; Helen Rus</t>
  </si>
  <si>
    <t>Estate of Jacob Rus</t>
  </si>
  <si>
    <t>0208101002, 0208151003</t>
  </si>
  <si>
    <t>Floyd/11</t>
  </si>
  <si>
    <t>Hospers Area Development Corp</t>
  </si>
  <si>
    <t>Gordon C. &amp; Roberta A. Kokenge Rev Tr</t>
  </si>
  <si>
    <t>18-11-101-003, 18-11-151-002</t>
  </si>
  <si>
    <t>Lincoln/35</t>
  </si>
  <si>
    <t>Hull Cooperative Association</t>
  </si>
  <si>
    <t>Carol Vande Kraats ET AL</t>
  </si>
  <si>
    <t>0435126007, 0435126010, 0435176004</t>
  </si>
  <si>
    <t>Sheridan/08</t>
  </si>
  <si>
    <t>Merril &amp; Marlys Nettinga</t>
  </si>
  <si>
    <t>Theodora J. Jones</t>
  </si>
  <si>
    <t>05-08-376-004, 05-08-326-002</t>
  </si>
  <si>
    <t>Sherman/21</t>
  </si>
  <si>
    <t xml:space="preserve">John Maasseen &amp; Sons </t>
  </si>
  <si>
    <t>Mary Sue Frederes &amp; Gail Sandra Jones</t>
  </si>
  <si>
    <t>22-21-201-001, 22-21-226-001, 22-21-251-001, 22-21-276-001</t>
  </si>
  <si>
    <t>Reading/35</t>
  </si>
  <si>
    <t>Daryl J. Muilenburg</t>
  </si>
  <si>
    <t>Paul C. De Jong</t>
  </si>
  <si>
    <t>21-35-226-002</t>
  </si>
  <si>
    <t>21-35-226-001, 21-35-201-001</t>
  </si>
  <si>
    <t>Sherman/30</t>
  </si>
  <si>
    <t>Ardith De Jong ET AL</t>
  </si>
  <si>
    <t>22-30-126-002, 22-30-226-001, 22-30-201-001</t>
  </si>
  <si>
    <t>Welcome/25</t>
  </si>
  <si>
    <t>Matt &amp; Cheryl Schelling</t>
  </si>
  <si>
    <t>Liouse Vis</t>
  </si>
  <si>
    <t>10-25-201-002, 10-25-226-002</t>
  </si>
  <si>
    <t>Grant/21</t>
  </si>
  <si>
    <t>Randall &amp; Betty Vander Schaff LVG TR</t>
  </si>
  <si>
    <t>John R Vermeer Farm Corporation</t>
  </si>
  <si>
    <t>0621326001, 0621376001</t>
  </si>
  <si>
    <t>Center/35</t>
  </si>
  <si>
    <t>Pamela J. Johnson</t>
  </si>
  <si>
    <t>Harlan D. Lammers, Rev Tr</t>
  </si>
  <si>
    <t>15-35-476-001</t>
  </si>
  <si>
    <t>Washington/23</t>
  </si>
  <si>
    <t>Joseph Noteboom</t>
  </si>
  <si>
    <t>Todd &amp; Linda Degen</t>
  </si>
  <si>
    <t>20-23-126-005</t>
  </si>
  <si>
    <t>Peter &amp; Esther Bos Rev Trust</t>
  </si>
  <si>
    <t>22-30-276-001, 22-30-251-001, 22-30-176-002</t>
  </si>
  <si>
    <t>Eagle/01</t>
  </si>
  <si>
    <t>Van Voorst Dairy, LLC</t>
  </si>
  <si>
    <t>Loren Van Regenmorter Land, LLP</t>
  </si>
  <si>
    <t>14-01-201-002, 1401226002, 140125100001, 1401276001</t>
  </si>
  <si>
    <t>Garfield/18</t>
  </si>
  <si>
    <t>Rock Valley Rural Water District</t>
  </si>
  <si>
    <t>JSA Family Farms: ET AL</t>
  </si>
  <si>
    <t>0818101001, 0818127001,0818102001,0818126001, 0818177001, 0818176005</t>
  </si>
  <si>
    <t>Sheridan/05</t>
  </si>
  <si>
    <t>Nicholas J. &amp; Emily J. Mouw</t>
  </si>
  <si>
    <t>James A. Vander Griend Irrev Asset Preservation TR</t>
  </si>
  <si>
    <t>17-05-151-002, 17-05-176-002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</si>
</sst>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84A4-AD71-45BD-B646-2B03C3ECE029}">
  <dimension ref="A1:I68"/>
  <sheetViews>
    <sheetView tabSelected="1" workbookViewId="0">
      <selection sqref="A1:I68"/>
    </sheetView>
  </sheetViews>
  <sheetFormatPr defaultRowHeight="15" x14ac:dyDescent="0.25"/>
  <cols>
    <col min="3" max="3" width="18.28515625" customWidth="1"/>
    <col min="7" max="7" width="35" customWidth="1"/>
    <col min="8" max="8" width="28.85546875" customWidth="1"/>
    <col min="9" max="9" width="61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  <c r="H1" s="2" t="s">
        <v>7</v>
      </c>
      <c r="I1" s="6" t="s">
        <v>8</v>
      </c>
    </row>
    <row r="2" spans="1:9" x14ac:dyDescent="0.25">
      <c r="A2" s="7" t="s">
        <v>78</v>
      </c>
      <c r="B2" s="8">
        <v>43892</v>
      </c>
      <c r="C2" s="9">
        <v>543748</v>
      </c>
      <c r="D2" s="10">
        <v>37.5</v>
      </c>
      <c r="E2" s="11">
        <f t="shared" ref="E2:E33" si="0">C2/D2</f>
        <v>14499.946666666667</v>
      </c>
      <c r="F2" s="12">
        <v>91</v>
      </c>
      <c r="G2" s="7" t="s">
        <v>79</v>
      </c>
      <c r="H2" s="7" t="s">
        <v>80</v>
      </c>
      <c r="I2" s="13" t="s">
        <v>81</v>
      </c>
    </row>
    <row r="3" spans="1:9" x14ac:dyDescent="0.25">
      <c r="A3" s="7" t="s">
        <v>103</v>
      </c>
      <c r="B3" s="8">
        <v>43906</v>
      </c>
      <c r="C3" s="9">
        <v>470000</v>
      </c>
      <c r="D3" s="10">
        <v>33.18</v>
      </c>
      <c r="E3" s="11">
        <f t="shared" si="0"/>
        <v>14165.159734779989</v>
      </c>
      <c r="F3" s="12">
        <v>95</v>
      </c>
      <c r="G3" s="7" t="s">
        <v>104</v>
      </c>
      <c r="H3" s="7" t="s">
        <v>105</v>
      </c>
      <c r="I3" s="13" t="s">
        <v>106</v>
      </c>
    </row>
    <row r="4" spans="1:9" x14ac:dyDescent="0.25">
      <c r="A4" s="7" t="s">
        <v>146</v>
      </c>
      <c r="B4" s="8">
        <v>43949</v>
      </c>
      <c r="C4" s="9">
        <v>935213</v>
      </c>
      <c r="D4" s="10">
        <v>72.67</v>
      </c>
      <c r="E4" s="11">
        <f t="shared" si="0"/>
        <v>12869.313334250723</v>
      </c>
      <c r="F4" s="12">
        <v>83</v>
      </c>
      <c r="G4" s="7" t="s">
        <v>147</v>
      </c>
      <c r="H4" s="7" t="s">
        <v>148</v>
      </c>
      <c r="I4" s="13" t="s">
        <v>149</v>
      </c>
    </row>
    <row r="5" spans="1:9" x14ac:dyDescent="0.25">
      <c r="A5" s="7" t="s">
        <v>120</v>
      </c>
      <c r="B5" s="8">
        <v>43916</v>
      </c>
      <c r="C5" s="9">
        <v>1547532</v>
      </c>
      <c r="D5" s="10">
        <v>112.14</v>
      </c>
      <c r="E5" s="11">
        <f t="shared" si="0"/>
        <v>13800</v>
      </c>
      <c r="F5" s="12">
        <v>90</v>
      </c>
      <c r="G5" s="7" t="s">
        <v>121</v>
      </c>
      <c r="H5" s="7" t="s">
        <v>122</v>
      </c>
      <c r="I5" s="13" t="s">
        <v>123</v>
      </c>
    </row>
    <row r="6" spans="1:9" x14ac:dyDescent="0.25">
      <c r="A6" s="7" t="s">
        <v>132</v>
      </c>
      <c r="B6" s="8">
        <v>43934</v>
      </c>
      <c r="C6" s="9">
        <v>1260480</v>
      </c>
      <c r="D6" s="10">
        <v>78.78</v>
      </c>
      <c r="E6" s="11">
        <f t="shared" si="0"/>
        <v>16000</v>
      </c>
      <c r="F6" s="12">
        <v>93</v>
      </c>
      <c r="G6" s="7" t="s">
        <v>133</v>
      </c>
      <c r="H6" s="7" t="s">
        <v>122</v>
      </c>
      <c r="I6" s="13" t="s">
        <v>134</v>
      </c>
    </row>
    <row r="7" spans="1:9" x14ac:dyDescent="0.25">
      <c r="A7" s="7" t="s">
        <v>154</v>
      </c>
      <c r="B7" s="8">
        <v>43952</v>
      </c>
      <c r="C7" s="9">
        <v>3263250</v>
      </c>
      <c r="D7" s="10">
        <v>224.62</v>
      </c>
      <c r="E7" s="11">
        <f t="shared" si="0"/>
        <v>14527.869290357046</v>
      </c>
      <c r="F7" s="12">
        <v>90</v>
      </c>
      <c r="G7" s="7" t="s">
        <v>148</v>
      </c>
      <c r="H7" s="7" t="s">
        <v>155</v>
      </c>
      <c r="I7" s="13" t="s">
        <v>156</v>
      </c>
    </row>
    <row r="8" spans="1:9" x14ac:dyDescent="0.25">
      <c r="A8" s="7" t="s">
        <v>86</v>
      </c>
      <c r="B8" s="8">
        <v>43895</v>
      </c>
      <c r="C8" s="9">
        <v>3758646</v>
      </c>
      <c r="D8" s="10">
        <v>286.70999999999998</v>
      </c>
      <c r="E8" s="11">
        <f t="shared" si="0"/>
        <v>13109.574134142515</v>
      </c>
      <c r="F8" s="12">
        <v>87</v>
      </c>
      <c r="G8" s="7" t="s">
        <v>87</v>
      </c>
      <c r="H8" s="7" t="s">
        <v>88</v>
      </c>
      <c r="I8" s="13" t="s">
        <v>89</v>
      </c>
    </row>
    <row r="9" spans="1:9" x14ac:dyDescent="0.25">
      <c r="A9" s="7" t="s">
        <v>217</v>
      </c>
      <c r="B9" s="8">
        <v>44187</v>
      </c>
      <c r="C9" s="9">
        <v>540000</v>
      </c>
      <c r="D9" s="10">
        <v>37.659999999999997</v>
      </c>
      <c r="E9" s="11">
        <f t="shared" si="0"/>
        <v>14338.821030270845</v>
      </c>
      <c r="F9" s="12">
        <v>87</v>
      </c>
      <c r="G9" s="7" t="s">
        <v>218</v>
      </c>
      <c r="H9" s="7" t="s">
        <v>219</v>
      </c>
      <c r="I9" s="13" t="s">
        <v>220</v>
      </c>
    </row>
    <row r="10" spans="1:9" x14ac:dyDescent="0.25">
      <c r="A10" s="7" t="s">
        <v>227</v>
      </c>
      <c r="B10" s="8">
        <v>44193</v>
      </c>
      <c r="C10" s="9">
        <v>1378200</v>
      </c>
      <c r="D10" s="10">
        <v>110.75</v>
      </c>
      <c r="E10" s="11">
        <f t="shared" si="0"/>
        <v>12444.243792325056</v>
      </c>
      <c r="F10" s="12">
        <v>92</v>
      </c>
      <c r="G10" s="7" t="s">
        <v>228</v>
      </c>
      <c r="H10" s="7" t="s">
        <v>229</v>
      </c>
      <c r="I10" s="13" t="s">
        <v>230</v>
      </c>
    </row>
    <row r="11" spans="1:9" x14ac:dyDescent="0.25">
      <c r="A11" s="7" t="s">
        <v>116</v>
      </c>
      <c r="B11" s="8">
        <v>43915</v>
      </c>
      <c r="C11" s="9">
        <v>1150000</v>
      </c>
      <c r="D11" s="10">
        <v>127.31</v>
      </c>
      <c r="E11" s="11">
        <f t="shared" si="0"/>
        <v>9033.0688869688165</v>
      </c>
      <c r="F11" s="12">
        <v>81</v>
      </c>
      <c r="G11" s="7" t="s">
        <v>117</v>
      </c>
      <c r="H11" s="7" t="s">
        <v>118</v>
      </c>
      <c r="I11" s="13" t="s">
        <v>119</v>
      </c>
    </row>
    <row r="12" spans="1:9" x14ac:dyDescent="0.25">
      <c r="A12" s="7" t="s">
        <v>157</v>
      </c>
      <c r="B12" s="8">
        <v>43952</v>
      </c>
      <c r="C12" s="9">
        <v>822378</v>
      </c>
      <c r="D12" s="10">
        <v>40.33</v>
      </c>
      <c r="E12" s="11">
        <f t="shared" si="0"/>
        <v>20391.222415075626</v>
      </c>
      <c r="F12" s="12">
        <v>84</v>
      </c>
      <c r="G12" s="7" t="s">
        <v>158</v>
      </c>
      <c r="H12" s="7" t="s">
        <v>159</v>
      </c>
      <c r="I12" s="13" t="s">
        <v>160</v>
      </c>
    </row>
    <row r="13" spans="1:9" x14ac:dyDescent="0.25">
      <c r="A13" s="7" t="s">
        <v>157</v>
      </c>
      <c r="B13" s="8">
        <v>43952</v>
      </c>
      <c r="C13" s="9">
        <v>323024</v>
      </c>
      <c r="D13" s="10">
        <v>31.06</v>
      </c>
      <c r="E13" s="11">
        <f t="shared" si="0"/>
        <v>10400</v>
      </c>
      <c r="F13" s="12">
        <v>82</v>
      </c>
      <c r="G13" s="7" t="s">
        <v>158</v>
      </c>
      <c r="H13" s="7" t="s">
        <v>159</v>
      </c>
      <c r="I13" s="13" t="s">
        <v>161</v>
      </c>
    </row>
    <row r="14" spans="1:9" x14ac:dyDescent="0.25">
      <c r="A14" s="7" t="s">
        <v>157</v>
      </c>
      <c r="B14" s="8">
        <v>43952</v>
      </c>
      <c r="C14" s="9">
        <v>481822</v>
      </c>
      <c r="D14" s="10">
        <v>39.82</v>
      </c>
      <c r="E14" s="11">
        <f t="shared" si="0"/>
        <v>12100</v>
      </c>
      <c r="F14" s="12">
        <v>89</v>
      </c>
      <c r="G14" s="7" t="s">
        <v>158</v>
      </c>
      <c r="H14" s="7" t="s">
        <v>159</v>
      </c>
      <c r="I14" s="13" t="s">
        <v>162</v>
      </c>
    </row>
    <row r="15" spans="1:9" x14ac:dyDescent="0.25">
      <c r="A15" s="7" t="s">
        <v>185</v>
      </c>
      <c r="B15" s="8">
        <v>44105</v>
      </c>
      <c r="C15" s="9">
        <v>484400</v>
      </c>
      <c r="D15" s="10">
        <v>13.84</v>
      </c>
      <c r="E15" s="11">
        <f t="shared" si="0"/>
        <v>35000</v>
      </c>
      <c r="F15" s="12">
        <v>95</v>
      </c>
      <c r="G15" s="7" t="s">
        <v>186</v>
      </c>
      <c r="H15" s="7" t="s">
        <v>187</v>
      </c>
      <c r="I15" s="13" t="s">
        <v>188</v>
      </c>
    </row>
    <row r="16" spans="1:9" x14ac:dyDescent="0.25">
      <c r="A16" s="7" t="s">
        <v>177</v>
      </c>
      <c r="B16" s="8">
        <v>44074</v>
      </c>
      <c r="C16" s="9">
        <v>1100000</v>
      </c>
      <c r="D16" s="10">
        <v>80</v>
      </c>
      <c r="E16" s="11">
        <f t="shared" si="0"/>
        <v>13750</v>
      </c>
      <c r="F16" s="12">
        <v>93</v>
      </c>
      <c r="G16" s="7" t="s">
        <v>178</v>
      </c>
      <c r="H16" s="7" t="s">
        <v>179</v>
      </c>
      <c r="I16" s="13" t="s">
        <v>180</v>
      </c>
    </row>
    <row r="17" spans="1:9" x14ac:dyDescent="0.25">
      <c r="A17" s="7" t="s">
        <v>74</v>
      </c>
      <c r="B17" s="8">
        <v>43888</v>
      </c>
      <c r="C17" s="9">
        <v>2602203</v>
      </c>
      <c r="D17" s="10">
        <v>327.3</v>
      </c>
      <c r="E17" s="11">
        <f t="shared" si="0"/>
        <v>7950.5132905591199</v>
      </c>
      <c r="F17" s="12">
        <v>47</v>
      </c>
      <c r="G17" s="7" t="s">
        <v>75</v>
      </c>
      <c r="H17" s="7" t="s">
        <v>76</v>
      </c>
      <c r="I17" s="13" t="s">
        <v>77</v>
      </c>
    </row>
    <row r="18" spans="1:9" x14ac:dyDescent="0.25">
      <c r="A18" s="7" t="s">
        <v>231</v>
      </c>
      <c r="B18" s="8">
        <v>44193</v>
      </c>
      <c r="C18" s="9">
        <v>450000</v>
      </c>
      <c r="D18" s="10">
        <v>67.489999999999995</v>
      </c>
      <c r="E18" s="11">
        <f t="shared" si="0"/>
        <v>6667.6544673284934</v>
      </c>
      <c r="F18" s="12">
        <v>40</v>
      </c>
      <c r="G18" s="7" t="s">
        <v>232</v>
      </c>
      <c r="H18" s="7" t="s">
        <v>233</v>
      </c>
      <c r="I18" s="13" t="s">
        <v>234</v>
      </c>
    </row>
    <row r="19" spans="1:9" x14ac:dyDescent="0.25">
      <c r="A19" s="7" t="s">
        <v>213</v>
      </c>
      <c r="B19" s="8">
        <v>44184</v>
      </c>
      <c r="C19" s="9">
        <v>1235208</v>
      </c>
      <c r="D19" s="10">
        <v>79</v>
      </c>
      <c r="E19" s="11">
        <f t="shared" si="0"/>
        <v>15635.544303797469</v>
      </c>
      <c r="F19" s="12">
        <v>97</v>
      </c>
      <c r="G19" s="7" t="s">
        <v>214</v>
      </c>
      <c r="H19" s="7" t="s">
        <v>215</v>
      </c>
      <c r="I19" s="13" t="s">
        <v>216</v>
      </c>
    </row>
    <row r="20" spans="1:9" x14ac:dyDescent="0.25">
      <c r="A20" s="7" t="s">
        <v>142</v>
      </c>
      <c r="B20" s="8">
        <v>43942</v>
      </c>
      <c r="C20" s="9">
        <v>487368</v>
      </c>
      <c r="D20" s="10">
        <v>38.68</v>
      </c>
      <c r="E20" s="11">
        <f t="shared" si="0"/>
        <v>12600</v>
      </c>
      <c r="F20" s="12">
        <v>97</v>
      </c>
      <c r="G20" s="7" t="s">
        <v>143</v>
      </c>
      <c r="H20" s="7" t="s">
        <v>144</v>
      </c>
      <c r="I20" s="13" t="s">
        <v>145</v>
      </c>
    </row>
    <row r="21" spans="1:9" x14ac:dyDescent="0.25">
      <c r="A21" s="7" t="s">
        <v>150</v>
      </c>
      <c r="B21" s="8">
        <v>43950</v>
      </c>
      <c r="C21" s="9">
        <v>1255157</v>
      </c>
      <c r="D21" s="10">
        <v>95.49</v>
      </c>
      <c r="E21" s="11">
        <f t="shared" si="0"/>
        <v>13144.381610639859</v>
      </c>
      <c r="F21" s="12">
        <v>87</v>
      </c>
      <c r="G21" s="7" t="s">
        <v>151</v>
      </c>
      <c r="H21" s="7" t="s">
        <v>152</v>
      </c>
      <c r="I21" s="13" t="s">
        <v>153</v>
      </c>
    </row>
    <row r="22" spans="1:9" x14ac:dyDescent="0.25">
      <c r="A22" s="7" t="s">
        <v>82</v>
      </c>
      <c r="B22" s="8">
        <v>43893</v>
      </c>
      <c r="C22" s="9">
        <v>792727</v>
      </c>
      <c r="D22" s="10">
        <v>55.63</v>
      </c>
      <c r="E22" s="11">
        <f t="shared" si="0"/>
        <v>14249.99101204386</v>
      </c>
      <c r="F22" s="12">
        <v>96</v>
      </c>
      <c r="G22" s="7" t="s">
        <v>83</v>
      </c>
      <c r="H22" s="7" t="s">
        <v>84</v>
      </c>
      <c r="I22" s="13" t="s">
        <v>85</v>
      </c>
    </row>
    <row r="23" spans="1:9" x14ac:dyDescent="0.25">
      <c r="A23" s="7" t="s">
        <v>23</v>
      </c>
      <c r="B23" s="8">
        <v>43843</v>
      </c>
      <c r="C23" s="9">
        <v>640000</v>
      </c>
      <c r="D23" s="10">
        <v>40</v>
      </c>
      <c r="E23" s="11">
        <f t="shared" si="0"/>
        <v>16000</v>
      </c>
      <c r="F23" s="12">
        <v>93</v>
      </c>
      <c r="G23" s="7" t="s">
        <v>24</v>
      </c>
      <c r="H23" s="7" t="s">
        <v>25</v>
      </c>
      <c r="I23" s="13" t="s">
        <v>26</v>
      </c>
    </row>
    <row r="24" spans="1:9" x14ac:dyDescent="0.25">
      <c r="A24" s="7" t="s">
        <v>13</v>
      </c>
      <c r="B24" s="8">
        <v>43838</v>
      </c>
      <c r="C24" s="9">
        <v>402112</v>
      </c>
      <c r="D24" s="10">
        <v>31.46</v>
      </c>
      <c r="E24" s="11">
        <f t="shared" si="0"/>
        <v>12781.691036236491</v>
      </c>
      <c r="F24" s="12">
        <v>91</v>
      </c>
      <c r="G24" s="7" t="s">
        <v>14</v>
      </c>
      <c r="H24" s="7" t="s">
        <v>15</v>
      </c>
      <c r="I24" s="13" t="s">
        <v>16</v>
      </c>
    </row>
    <row r="25" spans="1:9" x14ac:dyDescent="0.25">
      <c r="A25" s="7" t="s">
        <v>13</v>
      </c>
      <c r="B25" s="8">
        <v>43838</v>
      </c>
      <c r="C25" s="9">
        <v>502640</v>
      </c>
      <c r="D25" s="10">
        <v>40</v>
      </c>
      <c r="E25" s="11">
        <f t="shared" si="0"/>
        <v>12566</v>
      </c>
      <c r="F25" s="12">
        <v>91</v>
      </c>
      <c r="G25" s="7" t="s">
        <v>14</v>
      </c>
      <c r="H25" s="7" t="s">
        <v>17</v>
      </c>
      <c r="I25" s="13" t="s">
        <v>18</v>
      </c>
    </row>
    <row r="26" spans="1:9" x14ac:dyDescent="0.25">
      <c r="A26" s="7" t="s">
        <v>189</v>
      </c>
      <c r="B26" s="8">
        <v>44117</v>
      </c>
      <c r="C26" s="9">
        <v>100750</v>
      </c>
      <c r="D26" s="10">
        <v>4.03</v>
      </c>
      <c r="E26" s="11">
        <f t="shared" si="0"/>
        <v>25000</v>
      </c>
      <c r="F26" s="12">
        <v>91</v>
      </c>
      <c r="G26" s="7" t="s">
        <v>190</v>
      </c>
      <c r="H26" s="7" t="s">
        <v>191</v>
      </c>
      <c r="I26" s="13" t="s">
        <v>192</v>
      </c>
    </row>
    <row r="27" spans="1:9" x14ac:dyDescent="0.25">
      <c r="A27" s="7" t="s">
        <v>107</v>
      </c>
      <c r="B27" s="8">
        <v>43910</v>
      </c>
      <c r="C27" s="9">
        <v>561298</v>
      </c>
      <c r="D27" s="10">
        <v>40.130000000000003</v>
      </c>
      <c r="E27" s="11">
        <f t="shared" si="0"/>
        <v>13986.992275105906</v>
      </c>
      <c r="F27" s="12">
        <v>92</v>
      </c>
      <c r="G27" s="7" t="s">
        <v>108</v>
      </c>
      <c r="H27" s="7" t="s">
        <v>109</v>
      </c>
      <c r="I27" s="13" t="s">
        <v>110</v>
      </c>
    </row>
    <row r="28" spans="1:9" x14ac:dyDescent="0.25">
      <c r="A28" s="7" t="s">
        <v>58</v>
      </c>
      <c r="B28" s="8">
        <v>43881</v>
      </c>
      <c r="C28" s="9">
        <v>108216</v>
      </c>
      <c r="D28" s="10">
        <v>11.64</v>
      </c>
      <c r="E28" s="11">
        <f t="shared" si="0"/>
        <v>9296.9072164948448</v>
      </c>
      <c r="F28" s="12">
        <v>80</v>
      </c>
      <c r="G28" s="7" t="s">
        <v>59</v>
      </c>
      <c r="H28" s="7" t="s">
        <v>60</v>
      </c>
      <c r="I28" s="13" t="s">
        <v>61</v>
      </c>
    </row>
    <row r="29" spans="1:9" x14ac:dyDescent="0.25">
      <c r="A29" s="7" t="s">
        <v>41</v>
      </c>
      <c r="B29" s="8">
        <v>43861</v>
      </c>
      <c r="C29" s="9">
        <v>179500</v>
      </c>
      <c r="D29" s="10">
        <v>9.7799999999999994</v>
      </c>
      <c r="E29" s="11">
        <f t="shared" si="0"/>
        <v>18353.783231083846</v>
      </c>
      <c r="F29" s="12">
        <v>84</v>
      </c>
      <c r="G29" s="7" t="s">
        <v>42</v>
      </c>
      <c r="H29" s="7" t="s">
        <v>43</v>
      </c>
      <c r="I29" s="13" t="s">
        <v>44</v>
      </c>
    </row>
    <row r="30" spans="1:9" x14ac:dyDescent="0.25">
      <c r="A30" s="7" t="s">
        <v>111</v>
      </c>
      <c r="B30" s="8">
        <v>43910</v>
      </c>
      <c r="C30" s="9">
        <v>525000</v>
      </c>
      <c r="D30" s="10">
        <v>41.17</v>
      </c>
      <c r="E30" s="11">
        <f t="shared" si="0"/>
        <v>12752.003886324994</v>
      </c>
      <c r="F30" s="12">
        <v>88</v>
      </c>
      <c r="G30" s="7" t="s">
        <v>112</v>
      </c>
      <c r="H30" s="7" t="s">
        <v>113</v>
      </c>
      <c r="I30" s="13" t="s">
        <v>114</v>
      </c>
    </row>
    <row r="31" spans="1:9" x14ac:dyDescent="0.25">
      <c r="A31" s="7" t="s">
        <v>52</v>
      </c>
      <c r="B31" s="8">
        <v>43875</v>
      </c>
      <c r="C31" s="9">
        <v>1235583</v>
      </c>
      <c r="D31" s="10">
        <v>97.29</v>
      </c>
      <c r="E31" s="11">
        <f t="shared" si="0"/>
        <v>12700</v>
      </c>
      <c r="F31" s="12">
        <v>88</v>
      </c>
      <c r="G31" s="7" t="s">
        <v>53</v>
      </c>
      <c r="H31" s="7" t="s">
        <v>54</v>
      </c>
      <c r="I31" s="13" t="s">
        <v>55</v>
      </c>
    </row>
    <row r="32" spans="1:9" x14ac:dyDescent="0.25">
      <c r="A32" s="7" t="s">
        <v>52</v>
      </c>
      <c r="B32" s="8">
        <v>43875</v>
      </c>
      <c r="C32" s="9">
        <v>872363</v>
      </c>
      <c r="D32" s="10">
        <v>68.69</v>
      </c>
      <c r="E32" s="11">
        <f t="shared" si="0"/>
        <v>12700</v>
      </c>
      <c r="F32" s="12">
        <v>83</v>
      </c>
      <c r="G32" s="7" t="s">
        <v>56</v>
      </c>
      <c r="H32" s="7" t="s">
        <v>54</v>
      </c>
      <c r="I32" s="13" t="s">
        <v>57</v>
      </c>
    </row>
    <row r="33" spans="1:9" x14ac:dyDescent="0.25">
      <c r="A33" s="7" t="s">
        <v>163</v>
      </c>
      <c r="B33" s="8">
        <v>43957</v>
      </c>
      <c r="C33" s="9">
        <v>1024000</v>
      </c>
      <c r="D33" s="10">
        <v>77</v>
      </c>
      <c r="E33" s="11">
        <f t="shared" si="0"/>
        <v>13298.701298701299</v>
      </c>
      <c r="F33" s="12">
        <v>87</v>
      </c>
      <c r="G33" s="7" t="s">
        <v>164</v>
      </c>
      <c r="H33" s="7" t="s">
        <v>165</v>
      </c>
      <c r="I33" s="13" t="s">
        <v>166</v>
      </c>
    </row>
    <row r="34" spans="1:9" x14ac:dyDescent="0.25">
      <c r="A34" s="7" t="s">
        <v>19</v>
      </c>
      <c r="B34" s="8">
        <v>43840</v>
      </c>
      <c r="C34" s="9">
        <v>620400</v>
      </c>
      <c r="D34" s="10">
        <v>47</v>
      </c>
      <c r="E34" s="11">
        <f t="shared" ref="E34:E65" si="1">C34/D34</f>
        <v>13200</v>
      </c>
      <c r="F34" s="12">
        <v>90</v>
      </c>
      <c r="G34" s="7" t="s">
        <v>20</v>
      </c>
      <c r="H34" s="7" t="s">
        <v>21</v>
      </c>
      <c r="I34" s="13" t="s">
        <v>22</v>
      </c>
    </row>
    <row r="35" spans="1:9" x14ac:dyDescent="0.25">
      <c r="A35" s="7" t="s">
        <v>201</v>
      </c>
      <c r="B35" s="8">
        <v>44166</v>
      </c>
      <c r="C35" s="9">
        <v>324000</v>
      </c>
      <c r="D35" s="10">
        <v>22.43</v>
      </c>
      <c r="E35" s="11">
        <f t="shared" si="1"/>
        <v>14444.939812750781</v>
      </c>
      <c r="F35" s="12">
        <v>91</v>
      </c>
      <c r="G35" s="7" t="s">
        <v>202</v>
      </c>
      <c r="H35" s="7" t="s">
        <v>203</v>
      </c>
      <c r="I35" s="13" t="s">
        <v>204</v>
      </c>
    </row>
    <row r="36" spans="1:9" x14ac:dyDescent="0.25">
      <c r="A36" s="7" t="s">
        <v>201</v>
      </c>
      <c r="B36" s="8">
        <v>44166</v>
      </c>
      <c r="C36" s="9">
        <v>756000</v>
      </c>
      <c r="D36" s="10">
        <v>53.57</v>
      </c>
      <c r="E36" s="11">
        <f t="shared" si="1"/>
        <v>14112.376330035468</v>
      </c>
      <c r="F36" s="12">
        <v>91</v>
      </c>
      <c r="G36" s="7" t="s">
        <v>202</v>
      </c>
      <c r="H36" s="7" t="s">
        <v>203</v>
      </c>
      <c r="I36" s="13" t="s">
        <v>205</v>
      </c>
    </row>
    <row r="37" spans="1:9" x14ac:dyDescent="0.25">
      <c r="A37" s="7" t="s">
        <v>27</v>
      </c>
      <c r="B37" s="8">
        <v>43846</v>
      </c>
      <c r="C37" s="9">
        <v>697774</v>
      </c>
      <c r="D37" s="10">
        <v>40.81</v>
      </c>
      <c r="E37" s="11">
        <f t="shared" si="1"/>
        <v>17098.113207547169</v>
      </c>
      <c r="F37" s="12">
        <v>71</v>
      </c>
      <c r="G37" s="7" t="s">
        <v>28</v>
      </c>
      <c r="H37" s="7" t="s">
        <v>29</v>
      </c>
      <c r="I37" s="13" t="s">
        <v>30</v>
      </c>
    </row>
    <row r="38" spans="1:9" x14ac:dyDescent="0.25">
      <c r="A38" s="7" t="s">
        <v>93</v>
      </c>
      <c r="B38" s="8">
        <v>43899</v>
      </c>
      <c r="C38" s="9">
        <v>1588965</v>
      </c>
      <c r="D38" s="10">
        <v>143.65</v>
      </c>
      <c r="E38" s="11">
        <f t="shared" si="1"/>
        <v>11061.364427427776</v>
      </c>
      <c r="F38" s="12">
        <v>63</v>
      </c>
      <c r="G38" s="7" t="s">
        <v>94</v>
      </c>
      <c r="H38" s="7" t="s">
        <v>95</v>
      </c>
      <c r="I38" s="13" t="s">
        <v>96</v>
      </c>
    </row>
    <row r="39" spans="1:9" x14ac:dyDescent="0.25">
      <c r="A39" s="7" t="s">
        <v>31</v>
      </c>
      <c r="B39" s="8">
        <v>43846</v>
      </c>
      <c r="C39" s="9">
        <v>470676</v>
      </c>
      <c r="D39" s="10">
        <v>38.58</v>
      </c>
      <c r="E39" s="11">
        <f t="shared" si="1"/>
        <v>12200</v>
      </c>
      <c r="F39" s="12">
        <v>59</v>
      </c>
      <c r="G39" s="7" t="s">
        <v>32</v>
      </c>
      <c r="H39" s="7" t="s">
        <v>29</v>
      </c>
      <c r="I39" s="13" t="s">
        <v>33</v>
      </c>
    </row>
    <row r="40" spans="1:9" x14ac:dyDescent="0.25">
      <c r="A40" s="7" t="s">
        <v>31</v>
      </c>
      <c r="B40" s="8">
        <v>43913</v>
      </c>
      <c r="C40" s="9">
        <v>634148</v>
      </c>
      <c r="D40" s="10">
        <v>53.97</v>
      </c>
      <c r="E40" s="11">
        <f t="shared" si="1"/>
        <v>11750.009264406151</v>
      </c>
      <c r="F40" s="12">
        <v>65</v>
      </c>
      <c r="G40" s="7" t="s">
        <v>32</v>
      </c>
      <c r="H40" s="7" t="s">
        <v>29</v>
      </c>
      <c r="I40" s="13" t="s">
        <v>115</v>
      </c>
    </row>
    <row r="41" spans="1:9" x14ac:dyDescent="0.25">
      <c r="A41" s="7" t="s">
        <v>70</v>
      </c>
      <c r="B41" s="8">
        <v>43886</v>
      </c>
      <c r="C41" s="9">
        <v>637670</v>
      </c>
      <c r="D41" s="10">
        <v>57.46</v>
      </c>
      <c r="E41" s="11">
        <f t="shared" si="1"/>
        <v>11097.633136094675</v>
      </c>
      <c r="F41" s="12">
        <v>87</v>
      </c>
      <c r="G41" s="7" t="s">
        <v>71</v>
      </c>
      <c r="H41" s="7" t="s">
        <v>72</v>
      </c>
      <c r="I41" s="13" t="s">
        <v>73</v>
      </c>
    </row>
    <row r="42" spans="1:9" x14ac:dyDescent="0.25">
      <c r="A42" s="7" t="s">
        <v>97</v>
      </c>
      <c r="B42" s="8">
        <v>43902</v>
      </c>
      <c r="C42" s="9">
        <v>866580</v>
      </c>
      <c r="D42" s="10">
        <v>66.66</v>
      </c>
      <c r="E42" s="11">
        <f t="shared" si="1"/>
        <v>13000</v>
      </c>
      <c r="F42" s="12">
        <v>75</v>
      </c>
      <c r="G42" s="7" t="s">
        <v>98</v>
      </c>
      <c r="H42" s="7" t="s">
        <v>99</v>
      </c>
      <c r="I42" s="13" t="s">
        <v>100</v>
      </c>
    </row>
    <row r="43" spans="1:9" x14ac:dyDescent="0.25">
      <c r="A43" s="7" t="s">
        <v>235</v>
      </c>
      <c r="B43" s="8">
        <v>44193</v>
      </c>
      <c r="C43" s="9">
        <v>295000</v>
      </c>
      <c r="D43" s="10">
        <v>19.7</v>
      </c>
      <c r="E43" s="11">
        <f t="shared" si="1"/>
        <v>14974.619289340102</v>
      </c>
      <c r="F43" s="12">
        <v>90</v>
      </c>
      <c r="G43" s="7" t="s">
        <v>236</v>
      </c>
      <c r="H43" s="7" t="s">
        <v>237</v>
      </c>
      <c r="I43" s="13" t="s">
        <v>238</v>
      </c>
    </row>
    <row r="44" spans="1:9" x14ac:dyDescent="0.25">
      <c r="A44" s="7" t="s">
        <v>193</v>
      </c>
      <c r="B44" s="8">
        <v>44146</v>
      </c>
      <c r="C44" s="9">
        <v>560000</v>
      </c>
      <c r="D44" s="10">
        <v>39.5</v>
      </c>
      <c r="E44" s="11">
        <f t="shared" si="1"/>
        <v>14177.215189873417</v>
      </c>
      <c r="F44" s="12">
        <v>90</v>
      </c>
      <c r="G44" s="7" t="s">
        <v>194</v>
      </c>
      <c r="H44" s="7" t="s">
        <v>195</v>
      </c>
      <c r="I44" s="13" t="s">
        <v>196</v>
      </c>
    </row>
    <row r="45" spans="1:9" x14ac:dyDescent="0.25">
      <c r="A45" s="7" t="s">
        <v>167</v>
      </c>
      <c r="B45" s="8">
        <v>43977</v>
      </c>
      <c r="C45" s="9">
        <v>367500</v>
      </c>
      <c r="D45" s="10">
        <v>30</v>
      </c>
      <c r="E45" s="11">
        <f t="shared" si="1"/>
        <v>12250</v>
      </c>
      <c r="F45" s="12">
        <v>90</v>
      </c>
      <c r="G45" s="7" t="s">
        <v>168</v>
      </c>
      <c r="H45" s="7" t="s">
        <v>169</v>
      </c>
      <c r="I45" s="13" t="s">
        <v>170</v>
      </c>
    </row>
    <row r="46" spans="1:9" x14ac:dyDescent="0.25">
      <c r="A46" s="7" t="s">
        <v>171</v>
      </c>
      <c r="B46" s="8">
        <v>43997</v>
      </c>
      <c r="C46" s="9">
        <v>470000</v>
      </c>
      <c r="D46" s="10">
        <v>39</v>
      </c>
      <c r="E46" s="11">
        <f t="shared" si="1"/>
        <v>12051.282051282051</v>
      </c>
      <c r="F46" s="12">
        <v>86</v>
      </c>
      <c r="G46" s="7" t="s">
        <v>172</v>
      </c>
      <c r="H46" s="7" t="s">
        <v>173</v>
      </c>
      <c r="I46" s="13" t="s">
        <v>174</v>
      </c>
    </row>
    <row r="47" spans="1:9" x14ac:dyDescent="0.25">
      <c r="A47" s="7" t="s">
        <v>66</v>
      </c>
      <c r="B47" s="8">
        <v>43885</v>
      </c>
      <c r="C47" s="9">
        <v>343557</v>
      </c>
      <c r="D47" s="10">
        <v>44.1</v>
      </c>
      <c r="E47" s="11">
        <f t="shared" si="1"/>
        <v>7790.408163265306</v>
      </c>
      <c r="F47" s="12">
        <v>73</v>
      </c>
      <c r="G47" s="7" t="s">
        <v>67</v>
      </c>
      <c r="H47" s="7" t="s">
        <v>68</v>
      </c>
      <c r="I47" s="13" t="s">
        <v>69</v>
      </c>
    </row>
    <row r="48" spans="1:9" x14ac:dyDescent="0.25">
      <c r="A48" s="7" t="s">
        <v>197</v>
      </c>
      <c r="B48" s="8">
        <v>44152</v>
      </c>
      <c r="C48" s="9">
        <v>1502500</v>
      </c>
      <c r="D48" s="10">
        <v>97.09</v>
      </c>
      <c r="E48" s="11">
        <f t="shared" si="1"/>
        <v>15475.332166031516</v>
      </c>
      <c r="F48" s="12">
        <v>97</v>
      </c>
      <c r="G48" s="7" t="s">
        <v>198</v>
      </c>
      <c r="H48" s="7" t="s">
        <v>199</v>
      </c>
      <c r="I48" s="13" t="s">
        <v>200</v>
      </c>
    </row>
    <row r="49" spans="1:9" x14ac:dyDescent="0.25">
      <c r="A49" s="7" t="s">
        <v>206</v>
      </c>
      <c r="B49" s="8">
        <v>44181</v>
      </c>
      <c r="C49" s="9">
        <v>1287937</v>
      </c>
      <c r="D49" s="10">
        <v>89.55</v>
      </c>
      <c r="E49" s="11">
        <f t="shared" si="1"/>
        <v>14382.322724734786</v>
      </c>
      <c r="F49" s="12">
        <v>85</v>
      </c>
      <c r="G49" s="7" t="s">
        <v>164</v>
      </c>
      <c r="H49" s="7" t="s">
        <v>207</v>
      </c>
      <c r="I49" s="13" t="s">
        <v>208</v>
      </c>
    </row>
    <row r="50" spans="1:9" x14ac:dyDescent="0.25">
      <c r="A50" s="7" t="s">
        <v>206</v>
      </c>
      <c r="B50" s="8">
        <v>44191</v>
      </c>
      <c r="C50" s="9">
        <v>15755</v>
      </c>
      <c r="D50" s="10">
        <v>1.97</v>
      </c>
      <c r="E50" s="11">
        <f t="shared" si="1"/>
        <v>7997.4619289340098</v>
      </c>
      <c r="F50" s="12">
        <v>83</v>
      </c>
      <c r="G50" s="7" t="s">
        <v>164</v>
      </c>
      <c r="H50" s="7" t="s">
        <v>225</v>
      </c>
      <c r="I50" s="13" t="s">
        <v>226</v>
      </c>
    </row>
    <row r="51" spans="1:9" x14ac:dyDescent="0.25">
      <c r="A51" s="7" t="s">
        <v>9</v>
      </c>
      <c r="B51" s="8">
        <v>43836</v>
      </c>
      <c r="C51" s="9">
        <v>290415</v>
      </c>
      <c r="D51" s="10">
        <v>31.23</v>
      </c>
      <c r="E51" s="11">
        <f t="shared" si="1"/>
        <v>9299.231508165225</v>
      </c>
      <c r="F51" s="12">
        <v>75</v>
      </c>
      <c r="G51" s="7" t="s">
        <v>10</v>
      </c>
      <c r="H51" s="7" t="s">
        <v>11</v>
      </c>
      <c r="I51" s="13" t="s">
        <v>12</v>
      </c>
    </row>
    <row r="52" spans="1:9" x14ac:dyDescent="0.25">
      <c r="A52" s="7" t="s">
        <v>9</v>
      </c>
      <c r="B52" s="8">
        <v>43855</v>
      </c>
      <c r="C52" s="9">
        <v>1024765</v>
      </c>
      <c r="D52" s="10">
        <v>89.11</v>
      </c>
      <c r="E52" s="11">
        <f t="shared" si="1"/>
        <v>11500</v>
      </c>
      <c r="F52" s="12">
        <v>76</v>
      </c>
      <c r="G52" s="7" t="s">
        <v>38</v>
      </c>
      <c r="H52" s="7" t="s">
        <v>39</v>
      </c>
      <c r="I52" s="13" t="s">
        <v>40</v>
      </c>
    </row>
    <row r="53" spans="1:9" x14ac:dyDescent="0.25">
      <c r="A53" s="7" t="s">
        <v>181</v>
      </c>
      <c r="B53" s="8">
        <v>44098</v>
      </c>
      <c r="C53" s="9">
        <v>793500</v>
      </c>
      <c r="D53" s="10">
        <v>66</v>
      </c>
      <c r="E53" s="11">
        <f t="shared" si="1"/>
        <v>12022.727272727272</v>
      </c>
      <c r="F53" s="12">
        <v>66</v>
      </c>
      <c r="G53" s="7" t="s">
        <v>182</v>
      </c>
      <c r="H53" s="7" t="s">
        <v>183</v>
      </c>
      <c r="I53" s="13" t="s">
        <v>184</v>
      </c>
    </row>
    <row r="54" spans="1:9" x14ac:dyDescent="0.25">
      <c r="A54" s="7" t="s">
        <v>101</v>
      </c>
      <c r="B54" s="8">
        <v>43902</v>
      </c>
      <c r="C54" s="9">
        <v>866580</v>
      </c>
      <c r="D54" s="10">
        <v>66.599999999999994</v>
      </c>
      <c r="E54" s="11">
        <f t="shared" si="1"/>
        <v>13011.711711711712</v>
      </c>
      <c r="F54" s="12">
        <v>69</v>
      </c>
      <c r="G54" s="7" t="s">
        <v>98</v>
      </c>
      <c r="H54" s="7" t="s">
        <v>99</v>
      </c>
      <c r="I54" s="13" t="s">
        <v>102</v>
      </c>
    </row>
    <row r="55" spans="1:9" x14ac:dyDescent="0.25">
      <c r="A55" s="7" t="s">
        <v>101</v>
      </c>
      <c r="B55" s="8">
        <v>44014</v>
      </c>
      <c r="C55" s="9">
        <v>1117800</v>
      </c>
      <c r="D55" s="10">
        <v>97.2</v>
      </c>
      <c r="E55" s="11">
        <f t="shared" si="1"/>
        <v>11500</v>
      </c>
      <c r="F55" s="12">
        <v>76</v>
      </c>
      <c r="G55" s="7" t="s">
        <v>175</v>
      </c>
      <c r="H55" s="7" t="s">
        <v>130</v>
      </c>
      <c r="I55" s="13" t="s">
        <v>176</v>
      </c>
    </row>
    <row r="56" spans="1:9" x14ac:dyDescent="0.25">
      <c r="A56" s="7" t="s">
        <v>128</v>
      </c>
      <c r="B56" s="8">
        <v>43922</v>
      </c>
      <c r="C56" s="9">
        <v>761975</v>
      </c>
      <c r="D56" s="10">
        <v>49.47</v>
      </c>
      <c r="E56" s="11">
        <f t="shared" si="1"/>
        <v>15402.769355164746</v>
      </c>
      <c r="F56" s="12">
        <v>76</v>
      </c>
      <c r="G56" s="7" t="s">
        <v>129</v>
      </c>
      <c r="H56" s="7" t="s">
        <v>130</v>
      </c>
      <c r="I56" s="13" t="s">
        <v>131</v>
      </c>
    </row>
    <row r="57" spans="1:9" x14ac:dyDescent="0.25">
      <c r="A57" s="7" t="s">
        <v>221</v>
      </c>
      <c r="B57" s="8">
        <v>44189</v>
      </c>
      <c r="C57" s="9">
        <v>120000</v>
      </c>
      <c r="D57" s="10">
        <v>11.18</v>
      </c>
      <c r="E57" s="11">
        <f t="shared" si="1"/>
        <v>10733.452593917711</v>
      </c>
      <c r="F57" s="12">
        <v>87</v>
      </c>
      <c r="G57" s="7" t="s">
        <v>222</v>
      </c>
      <c r="H57" s="7" t="s">
        <v>223</v>
      </c>
      <c r="I57" s="13" t="s">
        <v>224</v>
      </c>
    </row>
    <row r="58" spans="1:9" x14ac:dyDescent="0.25">
      <c r="A58" s="7" t="s">
        <v>124</v>
      </c>
      <c r="B58" s="8">
        <v>43921</v>
      </c>
      <c r="C58" s="9">
        <v>915567</v>
      </c>
      <c r="D58" s="10">
        <v>82.97</v>
      </c>
      <c r="E58" s="11">
        <f t="shared" si="1"/>
        <v>11034.916234783657</v>
      </c>
      <c r="F58" s="12">
        <v>76</v>
      </c>
      <c r="G58" s="7" t="s">
        <v>125</v>
      </c>
      <c r="H58" s="7" t="s">
        <v>126</v>
      </c>
      <c r="I58" s="13" t="s">
        <v>127</v>
      </c>
    </row>
    <row r="59" spans="1:9" x14ac:dyDescent="0.25">
      <c r="A59" s="7" t="s">
        <v>45</v>
      </c>
      <c r="B59" s="8">
        <v>43861</v>
      </c>
      <c r="C59" s="9">
        <v>496951</v>
      </c>
      <c r="D59" s="10">
        <v>39.130000000000003</v>
      </c>
      <c r="E59" s="11">
        <f t="shared" si="1"/>
        <v>12700</v>
      </c>
      <c r="F59" s="12">
        <v>95</v>
      </c>
      <c r="G59" s="7" t="s">
        <v>46</v>
      </c>
      <c r="H59" s="7" t="s">
        <v>47</v>
      </c>
      <c r="I59" s="13" t="s">
        <v>48</v>
      </c>
    </row>
    <row r="60" spans="1:9" x14ac:dyDescent="0.25">
      <c r="A60" s="7" t="s">
        <v>45</v>
      </c>
      <c r="B60" s="8">
        <v>43895</v>
      </c>
      <c r="C60" s="9">
        <v>1100962</v>
      </c>
      <c r="D60" s="10">
        <v>80</v>
      </c>
      <c r="E60" s="11">
        <f t="shared" si="1"/>
        <v>13762.025</v>
      </c>
      <c r="F60" s="12">
        <v>97</v>
      </c>
      <c r="G60" s="7" t="s">
        <v>90</v>
      </c>
      <c r="H60" s="7" t="s">
        <v>91</v>
      </c>
      <c r="I60" s="13" t="s">
        <v>92</v>
      </c>
    </row>
    <row r="61" spans="1:9" x14ac:dyDescent="0.25">
      <c r="A61" s="7" t="s">
        <v>62</v>
      </c>
      <c r="B61" s="8">
        <v>43882</v>
      </c>
      <c r="C61" s="9">
        <v>788216</v>
      </c>
      <c r="D61" s="10">
        <v>61.56</v>
      </c>
      <c r="E61" s="11">
        <f t="shared" si="1"/>
        <v>12804.028589993502</v>
      </c>
      <c r="F61" s="12">
        <v>92</v>
      </c>
      <c r="G61" s="7" t="s">
        <v>63</v>
      </c>
      <c r="H61" s="7" t="s">
        <v>64</v>
      </c>
      <c r="I61" s="13" t="s">
        <v>65</v>
      </c>
    </row>
    <row r="62" spans="1:9" x14ac:dyDescent="0.25">
      <c r="A62" s="7" t="s">
        <v>209</v>
      </c>
      <c r="B62" s="8">
        <v>44183</v>
      </c>
      <c r="C62" s="9">
        <v>687500</v>
      </c>
      <c r="D62" s="10">
        <v>52.18</v>
      </c>
      <c r="E62" s="11">
        <f t="shared" si="1"/>
        <v>13175.546186278267</v>
      </c>
      <c r="F62" s="12">
        <v>92</v>
      </c>
      <c r="G62" s="7" t="s">
        <v>210</v>
      </c>
      <c r="H62" s="7" t="s">
        <v>211</v>
      </c>
      <c r="I62" s="13" t="s">
        <v>212</v>
      </c>
    </row>
    <row r="63" spans="1:9" x14ac:dyDescent="0.25">
      <c r="A63" s="7" t="s">
        <v>49</v>
      </c>
      <c r="B63" s="8">
        <v>43861</v>
      </c>
      <c r="C63" s="9">
        <v>514944</v>
      </c>
      <c r="D63" s="10">
        <v>39.130000000000003</v>
      </c>
      <c r="E63" s="11">
        <f t="shared" si="1"/>
        <v>13159.826220291336</v>
      </c>
      <c r="F63" s="12">
        <v>100</v>
      </c>
      <c r="G63" s="7" t="s">
        <v>17</v>
      </c>
      <c r="H63" s="7" t="s">
        <v>47</v>
      </c>
      <c r="I63" s="13" t="s">
        <v>50</v>
      </c>
    </row>
    <row r="64" spans="1:9" x14ac:dyDescent="0.25">
      <c r="A64" s="7" t="s">
        <v>49</v>
      </c>
      <c r="B64" s="8">
        <v>43861</v>
      </c>
      <c r="C64" s="9">
        <v>451645</v>
      </c>
      <c r="D64" s="10">
        <v>33.56</v>
      </c>
      <c r="E64" s="11">
        <f t="shared" si="1"/>
        <v>13457.836710369487</v>
      </c>
      <c r="F64" s="12">
        <v>97</v>
      </c>
      <c r="G64" s="7" t="s">
        <v>15</v>
      </c>
      <c r="H64" s="7" t="s">
        <v>47</v>
      </c>
      <c r="I64" s="13" t="s">
        <v>51</v>
      </c>
    </row>
    <row r="65" spans="1:9" x14ac:dyDescent="0.25">
      <c r="A65" s="7" t="s">
        <v>34</v>
      </c>
      <c r="B65" s="8">
        <v>43850</v>
      </c>
      <c r="C65" s="9">
        <v>35640</v>
      </c>
      <c r="D65" s="10">
        <v>8.91</v>
      </c>
      <c r="E65" s="11">
        <f t="shared" si="1"/>
        <v>4000</v>
      </c>
      <c r="F65" s="12">
        <v>85</v>
      </c>
      <c r="G65" s="7" t="s">
        <v>35</v>
      </c>
      <c r="H65" s="7" t="s">
        <v>36</v>
      </c>
      <c r="I65" s="13" t="s">
        <v>37</v>
      </c>
    </row>
    <row r="66" spans="1:9" x14ac:dyDescent="0.25">
      <c r="A66" s="7" t="s">
        <v>135</v>
      </c>
      <c r="B66" s="8">
        <v>43935</v>
      </c>
      <c r="C66" s="9">
        <v>1200000</v>
      </c>
      <c r="D66" s="10">
        <v>79</v>
      </c>
      <c r="E66" s="11">
        <f t="shared" ref="E66:E97" si="2">C66/D66</f>
        <v>15189.873417721519</v>
      </c>
      <c r="F66" s="12">
        <v>89</v>
      </c>
      <c r="G66" s="7" t="s">
        <v>133</v>
      </c>
      <c r="H66" s="7" t="s">
        <v>136</v>
      </c>
      <c r="I66" s="13" t="s">
        <v>137</v>
      </c>
    </row>
    <row r="67" spans="1:9" x14ac:dyDescent="0.25">
      <c r="A67" s="7" t="s">
        <v>135</v>
      </c>
      <c r="B67" s="8">
        <v>43935</v>
      </c>
      <c r="C67" s="9">
        <v>1032000</v>
      </c>
      <c r="D67" s="10">
        <v>67.489999999999995</v>
      </c>
      <c r="E67" s="11">
        <f t="shared" si="2"/>
        <v>15291.154245073345</v>
      </c>
      <c r="F67" s="12">
        <v>91</v>
      </c>
      <c r="G67" s="7" t="s">
        <v>138</v>
      </c>
      <c r="H67" s="7" t="s">
        <v>139</v>
      </c>
      <c r="I67" s="13" t="s">
        <v>140</v>
      </c>
    </row>
    <row r="68" spans="1:9" x14ac:dyDescent="0.25">
      <c r="A68" s="7" t="s">
        <v>135</v>
      </c>
      <c r="B68" s="8">
        <v>43936</v>
      </c>
      <c r="C68" s="9">
        <v>931500</v>
      </c>
      <c r="D68" s="10">
        <v>64.44</v>
      </c>
      <c r="E68" s="11">
        <f t="shared" si="2"/>
        <v>14455.307262569833</v>
      </c>
      <c r="F68" s="12">
        <v>89</v>
      </c>
      <c r="G68" s="7" t="s">
        <v>133</v>
      </c>
      <c r="H68" s="7" t="s">
        <v>136</v>
      </c>
      <c r="I68" s="13" t="s">
        <v>141</v>
      </c>
    </row>
  </sheetData>
  <sortState ref="A2:I68">
    <sortCondition ref="A2:A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Murphy</dc:creator>
  <cp:lastModifiedBy>Joyce Murphy</cp:lastModifiedBy>
  <dcterms:created xsi:type="dcterms:W3CDTF">2021-07-29T18:32:38Z</dcterms:created>
  <dcterms:modified xsi:type="dcterms:W3CDTF">2021-07-29T18:35:00Z</dcterms:modified>
</cp:coreProperties>
</file>